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5480" activeTab="0"/>
  </bookViews>
  <sheets>
    <sheet name="Hoja Referecia Logro Sueñ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Candace</author>
    <author>Blaine</author>
  </authors>
  <commentList>
    <comment ref="B7" authorId="0">
      <text>
        <r>
          <rPr>
            <b/>
            <sz val="9"/>
            <rFont val="Tahoma"/>
            <family val="0"/>
          </rPr>
          <t>Ejemplo: Reunir para un viaje a New York</t>
        </r>
        <r>
          <rPr>
            <sz val="9"/>
            <rFont val="Tahoma"/>
            <family val="0"/>
          </rPr>
          <t xml:space="preserve">
Anótalo en las líneas siguientes</t>
        </r>
      </text>
    </comment>
    <comment ref="B11" authorId="0">
      <text>
        <r>
          <rPr>
            <b/>
            <sz val="9"/>
            <rFont val="Tahoma"/>
            <family val="0"/>
          </rPr>
          <t>Ejemplo: Pagar la deuda de la tarjeta de crédito de $10.000</t>
        </r>
        <r>
          <rPr>
            <sz val="9"/>
            <rFont val="Tahoma"/>
            <family val="0"/>
          </rPr>
          <t xml:space="preserve">
Anótalo en las líneas siguientes
</t>
        </r>
      </text>
    </comment>
    <comment ref="B15" authorId="0">
      <text>
        <r>
          <rPr>
            <b/>
            <sz val="9"/>
            <rFont val="Tahoma"/>
            <family val="0"/>
          </rPr>
          <t>Ejemplo: Evitar tener que conseguir un segundo trabajo a tiempo parcial</t>
        </r>
        <r>
          <rPr>
            <sz val="9"/>
            <rFont val="Tahoma"/>
            <family val="0"/>
          </rPr>
          <t xml:space="preserve">
Anótalo en las líneas siguientes</t>
        </r>
      </text>
    </comment>
    <comment ref="B20" authorId="0">
      <text>
        <r>
          <rPr>
            <b/>
            <sz val="9"/>
            <rFont val="Tahoma"/>
            <family val="0"/>
          </rPr>
          <t xml:space="preserve">Introduce la cantidad total en dólares, p.e., 5.000
</t>
        </r>
        <r>
          <rPr>
            <sz val="9"/>
            <rFont val="Tahoma"/>
            <family val="0"/>
          </rPr>
          <t>Enter on line below</t>
        </r>
      </text>
    </comment>
    <comment ref="B24" authorId="0">
      <text>
        <r>
          <rPr>
            <b/>
            <sz val="9"/>
            <rFont val="Tahoma"/>
            <family val="0"/>
          </rPr>
          <t>Introduce un número entero, p.e., 57</t>
        </r>
        <r>
          <rPr>
            <sz val="9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0"/>
          </rPr>
          <t>Introduce la cantidad en dóares, p.e., 14,50</t>
        </r>
        <r>
          <rPr>
            <sz val="9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0"/>
          </rPr>
          <t>Introduce un número entero, p.e. 10</t>
        </r>
        <r>
          <rPr>
            <sz val="9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0"/>
          </rPr>
          <t>Toma la cantidad que estás gastando semanalmente y divídela por el número de líderes que generas en una semana</t>
        </r>
        <r>
          <rPr>
            <sz val="9"/>
            <rFont val="Tahoma"/>
            <family val="0"/>
          </rPr>
          <t xml:space="preserve">
</t>
        </r>
      </text>
    </comment>
    <comment ref="H24" authorId="1">
      <text>
        <r>
          <rPr>
            <b/>
            <sz val="9"/>
            <rFont val="Tahoma"/>
            <family val="0"/>
          </rPr>
          <t>Solo cambia este número</t>
        </r>
      </text>
    </comment>
    <comment ref="H33" authorId="1">
      <text>
        <r>
          <rPr>
            <b/>
            <sz val="9"/>
            <rFont val="Tahoma"/>
            <family val="0"/>
          </rPr>
          <t>Ratio de Conversión tomado del escenario 1</t>
        </r>
      </text>
    </comment>
  </commentList>
</comments>
</file>

<file path=xl/sharedStrings.xml><?xml version="1.0" encoding="utf-8"?>
<sst xmlns="http://schemas.openxmlformats.org/spreadsheetml/2006/main" count="28" uniqueCount="26">
  <si>
    <t>Hoja de Referencia Para Lograr Tus Sueños</t>
  </si>
  <si>
    <t>DomingoAntonioPerez.com</t>
  </si>
  <si>
    <t>1. ¿Qué es lo que esperas lograr, corregir o evitar en los próximos 6 meses a partir de ahora? Sé tan específico como te sea posible, llegando hasta el más mínimo detalle. ¿Qué aspecto tiene? ¿Qué se siente?</t>
  </si>
  <si>
    <t>3. ¿Qué crees que ha limitado tu capacidad para alcanzar tus objetivos?</t>
  </si>
  <si>
    <t>2. Analiza los números de la mejor manera posible en base a lo que se necesitaría para alcanzar esas metas. ¿Qué ingresos son los que necesitas sobre una base mensual para alcanzar esas metas? Sé exacto.</t>
  </si>
  <si>
    <t>¿Qué ingresos mensuales necesitas tener para lograr estos objetivos? Ten en cuenta hasta el último centavo, si puedes. Cuanto más específico seas, mejor.</t>
  </si>
  <si>
    <t>¿Cuántos prospectos estás generando semanalmente?</t>
  </si>
  <si>
    <t>¿Cuánto te cuesta generar cada prospecto?</t>
  </si>
  <si>
    <t>¿Cuántas ventas haces en promedio a los prospectos que generas a la semana?</t>
  </si>
  <si>
    <t>Basado en la información anterior:</t>
  </si>
  <si>
    <t>Meta Mensual:</t>
  </si>
  <si>
    <t>Prospectos Semanales</t>
  </si>
  <si>
    <t>Coste Por Prospecto</t>
  </si>
  <si>
    <t>Promedio Por Venta</t>
  </si>
  <si>
    <t>Ratio de Conversión</t>
  </si>
  <si>
    <t>Ventas Por Semana</t>
  </si>
  <si>
    <r>
      <rPr>
        <b/>
        <sz val="14"/>
        <color indexed="23"/>
        <rFont val="Calibri"/>
        <family val="2"/>
      </rPr>
      <t>Escenario 2</t>
    </r>
    <r>
      <rPr>
        <sz val="14"/>
        <color indexed="23"/>
        <rFont val="Calibri"/>
        <family val="2"/>
      </rPr>
      <t xml:space="preserve"> - Incrementar Prospectos</t>
    </r>
  </si>
  <si>
    <t>Tu beneficio neto por semana:</t>
  </si>
  <si>
    <t>Tu beneficio neto por venta:</t>
  </si>
  <si>
    <t>Logro de Objetivo:</t>
  </si>
  <si>
    <t>Tu beneficio neto por semana basado en ventas y costes:</t>
  </si>
  <si>
    <t>Tu ratio de conversión de prospectos y ventas:</t>
  </si>
  <si>
    <t>Tu beneficio promedio neto por mes:</t>
  </si>
  <si>
    <t>Tu beneficio promedio neto por mes basado en ventas y costes:</t>
  </si>
  <si>
    <t>¿Cuáles son tus ingresos promedios por venta?</t>
  </si>
  <si>
    <t>Logro de Objetivo - El número a continuación indica si has cumplido o no con tu meta de ingresos mensuales basado en las cifras que has introducido anteriormente. Si no has logrado tu meta, se mostrará como una cantidad de dinero en negativo, y si la has logrado, se mostrará como una cantidad de dinero en positivo.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</si>
</sst>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8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6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23"/>
      <name val="Calibri"/>
      <family val="2"/>
    </font>
    <font>
      <b/>
      <sz val="20"/>
      <color indexed="23"/>
      <name val="Calibri"/>
      <family val="2"/>
    </font>
    <font>
      <sz val="11"/>
      <color indexed="49"/>
      <name val="Calibri"/>
      <family val="2"/>
    </font>
    <font>
      <u val="single"/>
      <sz val="10.25"/>
      <color indexed="39"/>
      <name val="Calibri"/>
      <family val="2"/>
    </font>
    <font>
      <b/>
      <u val="single"/>
      <sz val="24"/>
      <color indexed="39"/>
      <name val="Calibri"/>
      <family val="2"/>
    </font>
    <font>
      <b/>
      <sz val="14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1"/>
      <color rgb="FF548DD4"/>
      <name val="Calibri"/>
      <family val="2"/>
    </font>
    <font>
      <b/>
      <u val="single"/>
      <sz val="24"/>
      <color theme="1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9" fontId="5" fillId="0" borderId="0" xfId="53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5" fillId="34" borderId="0" xfId="0" applyNumberFormat="1" applyFont="1" applyFill="1" applyAlignment="1">
      <alignment/>
    </xf>
    <xf numFmtId="178" fontId="5" fillId="34" borderId="0" xfId="49" applyFont="1" applyFill="1" applyAlignment="1">
      <alignment/>
    </xf>
    <xf numFmtId="178" fontId="5" fillId="34" borderId="0" xfId="49" applyFont="1" applyFill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0" xfId="49" applyFont="1" applyAlignment="1">
      <alignment horizontal="left"/>
    </xf>
    <xf numFmtId="0" fontId="0" fillId="33" borderId="0" xfId="0" applyFill="1" applyAlignment="1">
      <alignment horizontal="left"/>
    </xf>
    <xf numFmtId="175" fontId="5" fillId="0" borderId="0" xfId="49" applyNumberFormat="1" applyFont="1" applyAlignment="1">
      <alignment horizontal="right"/>
    </xf>
    <xf numFmtId="173" fontId="0" fillId="35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178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9" fontId="55" fillId="0" borderId="0" xfId="0" applyNumberFormat="1" applyFont="1" applyFill="1" applyAlignment="1">
      <alignment/>
    </xf>
    <xf numFmtId="0" fontId="53" fillId="0" borderId="0" xfId="0" applyFont="1" applyFill="1" applyAlignment="1">
      <alignment horizontal="right"/>
    </xf>
    <xf numFmtId="0" fontId="55" fillId="6" borderId="0" xfId="0" applyFont="1" applyFill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7" fillId="36" borderId="0" xfId="45" applyFont="1" applyFill="1" applyAlignment="1" applyProtection="1">
      <alignment horizontal="center" vertical="center"/>
      <protection/>
    </xf>
    <xf numFmtId="0" fontId="7" fillId="37" borderId="0" xfId="0" applyFont="1" applyFill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Fill="1" applyAlignment="1">
      <alignment wrapText="1"/>
    </xf>
    <xf numFmtId="0" fontId="44" fillId="0" borderId="0" xfId="45" applyAlignment="1" applyProtection="1">
      <alignment/>
      <protection/>
    </xf>
    <xf numFmtId="0" fontId="56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F5F5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mingoantonioperez.com/" TargetMode="External" /><Relationship Id="rId2" Type="http://schemas.openxmlformats.org/officeDocument/2006/relationships/hyperlink" Target="http://domingoantonioperez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3" zoomScaleNormal="93" zoomScalePageLayoutView="0" workbookViewId="0" topLeftCell="A1">
      <selection activeCell="B6" sqref="B6"/>
    </sheetView>
  </sheetViews>
  <sheetFormatPr defaultColWidth="8.8515625" defaultRowHeight="15"/>
  <cols>
    <col min="1" max="1" width="2.140625" style="0" customWidth="1"/>
    <col min="2" max="2" width="112.8515625" style="0" customWidth="1"/>
    <col min="3" max="3" width="1.8515625" style="0" customWidth="1"/>
    <col min="4" max="4" width="8.8515625" style="0" customWidth="1"/>
    <col min="5" max="5" width="5.421875" style="0" customWidth="1"/>
    <col min="6" max="6" width="14.140625" style="0" customWidth="1"/>
    <col min="7" max="7" width="2.421875" style="0" customWidth="1"/>
    <col min="8" max="8" width="35.28125" style="0" customWidth="1"/>
    <col min="9" max="9" width="3.00390625" style="0" customWidth="1"/>
  </cols>
  <sheetData>
    <row r="1" spans="1:3" ht="11.25" customHeight="1">
      <c r="A1" s="9"/>
      <c r="B1" s="8"/>
      <c r="C1" s="9"/>
    </row>
    <row r="2" spans="1:3" ht="60" customHeight="1">
      <c r="A2" s="9"/>
      <c r="B2" s="40" t="s">
        <v>1</v>
      </c>
      <c r="C2" s="9"/>
    </row>
    <row r="3" spans="1:3" ht="23.25">
      <c r="A3" s="9"/>
      <c r="B3" s="41" t="s">
        <v>0</v>
      </c>
      <c r="C3" s="9"/>
    </row>
    <row r="4" spans="1:3" ht="9.75" customHeight="1">
      <c r="A4" s="9"/>
      <c r="B4" s="9"/>
      <c r="C4" s="9"/>
    </row>
    <row r="5" spans="1:3" ht="9.75" customHeight="1">
      <c r="A5" s="9"/>
      <c r="B5" s="10"/>
      <c r="C5" s="9"/>
    </row>
    <row r="6" spans="1:3" ht="64.5" customHeight="1">
      <c r="A6" s="9"/>
      <c r="B6" s="42" t="s">
        <v>2</v>
      </c>
      <c r="C6" s="9"/>
    </row>
    <row r="7" spans="1:7" ht="18.75" customHeight="1">
      <c r="A7" s="9"/>
      <c r="B7" s="39"/>
      <c r="C7" s="9"/>
      <c r="E7" s="1"/>
      <c r="F7" s="1"/>
      <c r="G7" s="1"/>
    </row>
    <row r="8" spans="1:7" ht="18.75" customHeight="1">
      <c r="A8" s="9"/>
      <c r="B8" s="39"/>
      <c r="C8" s="9"/>
      <c r="E8" s="1"/>
      <c r="F8" s="1"/>
      <c r="G8" s="1"/>
    </row>
    <row r="9" spans="1:7" ht="18.75" customHeight="1">
      <c r="A9" s="9"/>
      <c r="B9" s="39"/>
      <c r="C9" s="9"/>
      <c r="E9" s="1"/>
      <c r="F9" s="1"/>
      <c r="G9" s="1"/>
    </row>
    <row r="10" spans="1:7" ht="18.75">
      <c r="A10" s="9"/>
      <c r="B10" s="37"/>
      <c r="C10" s="9"/>
      <c r="E10" s="1"/>
      <c r="F10" s="1"/>
      <c r="G10" s="1"/>
    </row>
    <row r="11" spans="1:7" ht="54.75" customHeight="1">
      <c r="A11" s="9"/>
      <c r="B11" s="42" t="s">
        <v>4</v>
      </c>
      <c r="C11" s="9"/>
      <c r="D11" s="5"/>
      <c r="E11" s="5"/>
      <c r="F11" s="5"/>
      <c r="G11" s="5"/>
    </row>
    <row r="12" spans="1:7" ht="18.75" customHeight="1">
      <c r="A12" s="9"/>
      <c r="B12" s="39"/>
      <c r="C12" s="9"/>
      <c r="D12" s="5"/>
      <c r="E12" s="5"/>
      <c r="F12" s="5"/>
      <c r="G12" s="5"/>
    </row>
    <row r="13" spans="1:7" ht="18.75" customHeight="1">
      <c r="A13" s="9"/>
      <c r="B13" s="39"/>
      <c r="C13" s="9"/>
      <c r="D13" s="5"/>
      <c r="E13" s="5"/>
      <c r="F13" s="5"/>
      <c r="G13" s="5"/>
    </row>
    <row r="14" spans="1:7" ht="18.75">
      <c r="A14" s="9"/>
      <c r="B14" s="37"/>
      <c r="C14" s="9"/>
      <c r="D14" s="5"/>
      <c r="E14" s="5"/>
      <c r="F14" s="5"/>
      <c r="G14" s="5"/>
    </row>
    <row r="15" spans="1:7" ht="18.75">
      <c r="A15" s="9"/>
      <c r="B15" s="36" t="s">
        <v>3</v>
      </c>
      <c r="C15" s="11"/>
      <c r="D15" s="2"/>
      <c r="E15" s="2"/>
      <c r="F15" s="2"/>
      <c r="G15" s="2"/>
    </row>
    <row r="16" spans="1:7" ht="23.25" customHeight="1">
      <c r="A16" s="9"/>
      <c r="B16" s="39"/>
      <c r="C16" s="11"/>
      <c r="D16" s="2"/>
      <c r="E16" s="2"/>
      <c r="F16" s="2"/>
      <c r="G16" s="2"/>
    </row>
    <row r="17" spans="1:9" ht="12.75" customHeight="1">
      <c r="A17" s="9"/>
      <c r="B17" s="39"/>
      <c r="C17" s="11"/>
      <c r="D17" s="2"/>
      <c r="E17" s="2"/>
      <c r="F17" s="2"/>
      <c r="G17" s="24"/>
      <c r="H17" s="25"/>
      <c r="I17" s="25"/>
    </row>
    <row r="18" spans="1:9" ht="37.5">
      <c r="A18" s="9"/>
      <c r="B18" s="38"/>
      <c r="C18" s="11"/>
      <c r="D18" s="3"/>
      <c r="E18" s="2"/>
      <c r="F18" s="2"/>
      <c r="G18" s="24"/>
      <c r="H18" s="43" t="s">
        <v>16</v>
      </c>
      <c r="I18" s="25"/>
    </row>
    <row r="19" spans="1:9" ht="9.75" customHeight="1">
      <c r="A19" s="9"/>
      <c r="B19" s="12"/>
      <c r="C19" s="11"/>
      <c r="D19" s="3"/>
      <c r="E19" s="2"/>
      <c r="F19" s="2"/>
      <c r="G19" s="24"/>
      <c r="H19" s="25"/>
      <c r="I19" s="25"/>
    </row>
    <row r="20" spans="1:9" ht="37.5">
      <c r="A20" s="9"/>
      <c r="B20" s="7" t="s">
        <v>5</v>
      </c>
      <c r="C20" s="9"/>
      <c r="D20" s="4"/>
      <c r="E20" s="2"/>
      <c r="F20" s="2"/>
      <c r="G20" s="24"/>
      <c r="H20" s="29" t="s">
        <v>10</v>
      </c>
      <c r="I20" s="25"/>
    </row>
    <row r="21" spans="1:9" ht="22.5" customHeight="1">
      <c r="A21" s="9"/>
      <c r="B21" s="19">
        <v>1000</v>
      </c>
      <c r="C21" s="9"/>
      <c r="D21" s="2"/>
      <c r="E21" s="2"/>
      <c r="F21" s="2"/>
      <c r="G21" s="24"/>
      <c r="H21" s="30">
        <f>SUM(B21)</f>
        <v>1000</v>
      </c>
      <c r="I21" s="25"/>
    </row>
    <row r="22" spans="1:9" ht="12" customHeight="1">
      <c r="A22" s="9"/>
      <c r="B22" s="9"/>
      <c r="C22" s="9"/>
      <c r="D22" s="2"/>
      <c r="E22" s="2"/>
      <c r="F22" s="2"/>
      <c r="G22" s="24"/>
      <c r="H22" s="25"/>
      <c r="I22" s="25"/>
    </row>
    <row r="23" spans="1:9" ht="18.75">
      <c r="A23" s="9"/>
      <c r="B23" s="13" t="s">
        <v>6</v>
      </c>
      <c r="C23" s="11"/>
      <c r="D23" s="2"/>
      <c r="E23" s="2"/>
      <c r="G23" s="25"/>
      <c r="H23" s="29" t="s">
        <v>11</v>
      </c>
      <c r="I23" s="25"/>
    </row>
    <row r="24" spans="1:9" ht="26.25">
      <c r="A24" s="9"/>
      <c r="B24" s="17">
        <v>1000</v>
      </c>
      <c r="C24" s="9"/>
      <c r="D24" s="2"/>
      <c r="G24" s="25"/>
      <c r="H24" s="34">
        <v>1000</v>
      </c>
      <c r="I24" s="25"/>
    </row>
    <row r="25" spans="1:9" ht="8.25" customHeight="1">
      <c r="A25" s="9"/>
      <c r="B25" s="9"/>
      <c r="C25" s="9"/>
      <c r="D25" s="2"/>
      <c r="G25" s="25"/>
      <c r="H25" s="25"/>
      <c r="I25" s="25"/>
    </row>
    <row r="26" spans="1:9" ht="18.75">
      <c r="A26" s="9"/>
      <c r="B26" s="13" t="s">
        <v>7</v>
      </c>
      <c r="C26" s="9"/>
      <c r="G26" s="25"/>
      <c r="H26" s="29" t="s">
        <v>12</v>
      </c>
      <c r="I26" s="25"/>
    </row>
    <row r="27" spans="1:9" ht="26.25">
      <c r="A27" s="9"/>
      <c r="B27" s="18">
        <v>0.15</v>
      </c>
      <c r="C27" s="9"/>
      <c r="G27" s="25"/>
      <c r="H27" s="30">
        <f>SUM(B27)</f>
        <v>0.15</v>
      </c>
      <c r="I27" s="25"/>
    </row>
    <row r="28" spans="1:9" ht="9.75" customHeight="1">
      <c r="A28" s="9"/>
      <c r="B28" s="9"/>
      <c r="C28" s="9"/>
      <c r="E28" s="1"/>
      <c r="F28" s="1"/>
      <c r="G28" s="26"/>
      <c r="H28" s="25"/>
      <c r="I28" s="25"/>
    </row>
    <row r="29" spans="1:9" ht="18.75">
      <c r="A29" s="9"/>
      <c r="B29" s="13" t="s">
        <v>24</v>
      </c>
      <c r="C29" s="9"/>
      <c r="D29" s="5"/>
      <c r="E29" s="5"/>
      <c r="F29" s="5"/>
      <c r="G29" s="27"/>
      <c r="H29" s="29" t="s">
        <v>13</v>
      </c>
      <c r="I29" s="25"/>
    </row>
    <row r="30" spans="1:9" ht="26.25">
      <c r="A30" s="9"/>
      <c r="B30" s="18">
        <v>15</v>
      </c>
      <c r="C30" s="11"/>
      <c r="D30" s="2"/>
      <c r="E30" s="2"/>
      <c r="F30" s="2"/>
      <c r="G30" s="24"/>
      <c r="H30" s="30">
        <f>SUM(B30)</f>
        <v>15</v>
      </c>
      <c r="I30" s="25"/>
    </row>
    <row r="31" spans="1:9" ht="7.5" customHeight="1">
      <c r="A31" s="9"/>
      <c r="B31" s="9"/>
      <c r="C31" s="11"/>
      <c r="D31" s="3"/>
      <c r="E31" s="2"/>
      <c r="F31" s="2"/>
      <c r="G31" s="24"/>
      <c r="H31" s="25"/>
      <c r="I31" s="25"/>
    </row>
    <row r="32" spans="1:9" ht="18.75">
      <c r="A32" s="9"/>
      <c r="B32" s="13" t="s">
        <v>8</v>
      </c>
      <c r="C32" s="9"/>
      <c r="D32" s="4"/>
      <c r="E32" s="2"/>
      <c r="F32" s="2"/>
      <c r="G32" s="24"/>
      <c r="H32" s="29" t="s">
        <v>14</v>
      </c>
      <c r="I32" s="25"/>
    </row>
    <row r="33" spans="1:9" ht="26.25">
      <c r="A33" s="9"/>
      <c r="B33" s="17">
        <v>50</v>
      </c>
      <c r="C33" s="9"/>
      <c r="D33" s="2"/>
      <c r="E33" s="2"/>
      <c r="F33" s="2"/>
      <c r="G33" s="24"/>
      <c r="H33" s="32">
        <f>SUM(B37)</f>
        <v>0.05</v>
      </c>
      <c r="I33" s="25"/>
    </row>
    <row r="34" spans="1:9" ht="8.25" customHeight="1">
      <c r="A34" s="9"/>
      <c r="B34" s="9"/>
      <c r="C34" s="9"/>
      <c r="G34" s="25"/>
      <c r="H34" s="25"/>
      <c r="I34" s="25"/>
    </row>
    <row r="35" spans="1:9" ht="15">
      <c r="A35" s="9"/>
      <c r="B35" s="5" t="s">
        <v>9</v>
      </c>
      <c r="C35" s="9"/>
      <c r="G35" s="25"/>
      <c r="H35" s="6"/>
      <c r="I35" s="25"/>
    </row>
    <row r="36" spans="1:9" ht="15">
      <c r="A36" s="9"/>
      <c r="B36" s="15" t="s">
        <v>21</v>
      </c>
      <c r="C36" s="9"/>
      <c r="G36" s="25"/>
      <c r="H36" s="33" t="s">
        <v>15</v>
      </c>
      <c r="I36" s="25"/>
    </row>
    <row r="37" spans="1:9" ht="26.25">
      <c r="A37" s="9"/>
      <c r="B37" s="14">
        <f>B33/B24</f>
        <v>0.05</v>
      </c>
      <c r="C37" s="9"/>
      <c r="G37" s="25"/>
      <c r="H37" s="31">
        <f>SUM(H24*H33)</f>
        <v>50</v>
      </c>
      <c r="I37" s="25"/>
    </row>
    <row r="38" spans="1:9" ht="15">
      <c r="A38" s="9"/>
      <c r="B38" s="16" t="s">
        <v>18</v>
      </c>
      <c r="C38" s="9"/>
      <c r="G38" s="25"/>
      <c r="H38" s="28" t="s">
        <v>18</v>
      </c>
      <c r="I38" s="25"/>
    </row>
    <row r="39" spans="1:11" ht="26.25">
      <c r="A39" s="9"/>
      <c r="B39" s="20">
        <f>((-B27*B24)+(B33*B30))/B33</f>
        <v>12</v>
      </c>
      <c r="C39" s="9"/>
      <c r="G39" s="25"/>
      <c r="H39" s="20">
        <f>((-H27*H24)+(H37*H30))/H37</f>
        <v>12</v>
      </c>
      <c r="I39" s="25"/>
      <c r="K39" s="20"/>
    </row>
    <row r="40" spans="1:9" ht="13.5" customHeight="1">
      <c r="A40" s="9"/>
      <c r="B40" s="16" t="s">
        <v>20</v>
      </c>
      <c r="C40" s="9"/>
      <c r="G40" s="25"/>
      <c r="H40" s="28" t="s">
        <v>17</v>
      </c>
      <c r="I40" s="25"/>
    </row>
    <row r="41" spans="1:9" ht="26.25">
      <c r="A41" s="9"/>
      <c r="B41" s="21">
        <f>(B33*B30)-(B27*B24)</f>
        <v>600</v>
      </c>
      <c r="C41" s="9"/>
      <c r="G41" s="25"/>
      <c r="H41" s="21">
        <f>SUM(H39*H37)</f>
        <v>600</v>
      </c>
      <c r="I41" s="25"/>
    </row>
    <row r="42" spans="1:9" ht="15">
      <c r="A42" s="9"/>
      <c r="B42" s="16" t="s">
        <v>23</v>
      </c>
      <c r="C42" s="9"/>
      <c r="G42" s="25"/>
      <c r="H42" s="28" t="s">
        <v>22</v>
      </c>
      <c r="I42" s="25"/>
    </row>
    <row r="43" spans="1:9" ht="26.25">
      <c r="A43" s="9"/>
      <c r="B43" s="21">
        <f>B41*52/12</f>
        <v>2600</v>
      </c>
      <c r="C43" s="9"/>
      <c r="G43" s="25"/>
      <c r="H43" s="21">
        <f>H41*52/12</f>
        <v>2600</v>
      </c>
      <c r="I43" s="25"/>
    </row>
    <row r="44" spans="1:9" ht="48.75" customHeight="1">
      <c r="A44" s="9"/>
      <c r="B44" s="46" t="s">
        <v>25</v>
      </c>
      <c r="C44" s="9"/>
      <c r="G44" s="25"/>
      <c r="H44" s="6" t="s">
        <v>19</v>
      </c>
      <c r="I44" s="25"/>
    </row>
    <row r="45" spans="1:9" ht="26.25">
      <c r="A45" s="9"/>
      <c r="B45" s="23">
        <f>B43-B21</f>
        <v>1600</v>
      </c>
      <c r="C45" s="9"/>
      <c r="G45" s="25"/>
      <c r="H45" s="23">
        <f>H43-H21</f>
        <v>1600</v>
      </c>
      <c r="I45" s="25"/>
    </row>
    <row r="46" spans="1:9" ht="15">
      <c r="A46" s="9"/>
      <c r="B46" s="22"/>
      <c r="C46" s="9"/>
      <c r="G46" s="25"/>
      <c r="H46" s="25"/>
      <c r="I46" s="25"/>
    </row>
    <row r="49" ht="15">
      <c r="B49" s="44" t="s">
        <v>1</v>
      </c>
    </row>
    <row r="50" ht="15">
      <c r="B50" s="45">
        <v>2013</v>
      </c>
    </row>
    <row r="51" ht="15">
      <c r="B51" s="35"/>
    </row>
  </sheetData>
  <sheetProtection/>
  <mergeCells count="3">
    <mergeCell ref="B7:B9"/>
    <mergeCell ref="B12:B13"/>
    <mergeCell ref="B16:B17"/>
  </mergeCells>
  <hyperlinks>
    <hyperlink ref="B2" r:id="rId1" display="DomingoAntonioPerez.com"/>
    <hyperlink ref="B49" r:id="rId2" display="DomingoAntonioPerez.com"/>
  </hyperlinks>
  <printOptions/>
  <pageMargins left="0.2" right="0.2" top="0.25" bottom="0.25" header="0" footer="0.3"/>
  <pageSetup fitToHeight="1" fitToWidth="1" horizontalDpi="600" verticalDpi="600" orientation="portrait" paperSize="9" scale="85"/>
  <headerFooter>
    <oddFooter>&amp;C© 80/20 Marketing, Inc. All Rights Reserved</oddFooter>
  </headerFooter>
  <colBreaks count="1" manualBreakCount="1">
    <brk id="1" max="65535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Domingo Perez</cp:lastModifiedBy>
  <cp:lastPrinted>2011-08-04T17:51:05Z</cp:lastPrinted>
  <dcterms:created xsi:type="dcterms:W3CDTF">2011-06-12T22:40:23Z</dcterms:created>
  <dcterms:modified xsi:type="dcterms:W3CDTF">2013-08-20T10:08:30Z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